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0730" windowHeight="11760"/>
  </bookViews>
  <sheets>
    <sheet name="Прил 2 Доходы пл. период" sheetId="1" r:id="rId1"/>
  </sheets>
  <definedNames>
    <definedName name="_xlnm.Print_Area" localSheetId="0">'Прил 2 Доходы пл. период'!$A$1:$E$88</definedName>
  </definedNames>
  <calcPr calcId="145621"/>
</workbook>
</file>

<file path=xl/calcChain.xml><?xml version="1.0" encoding="utf-8"?>
<calcChain xmlns="http://schemas.openxmlformats.org/spreadsheetml/2006/main">
  <c r="E19" i="1" l="1"/>
  <c r="D19" i="1"/>
  <c r="E79" i="1"/>
  <c r="D79" i="1"/>
  <c r="E58" i="1"/>
  <c r="D58" i="1"/>
  <c r="E43" i="1" l="1"/>
  <c r="D43" i="1"/>
  <c r="E84" i="1"/>
  <c r="D84" i="1"/>
  <c r="E63" i="1"/>
  <c r="E62" i="1" s="1"/>
  <c r="D63" i="1"/>
  <c r="D62" i="1" s="1"/>
  <c r="E54" i="1"/>
  <c r="D54" i="1"/>
  <c r="E48" i="1"/>
  <c r="D48" i="1"/>
  <c r="E41" i="1"/>
  <c r="D41" i="1"/>
  <c r="E39" i="1"/>
  <c r="D39" i="1"/>
  <c r="E36" i="1"/>
  <c r="E35" i="1" s="1"/>
  <c r="D36" i="1"/>
  <c r="E33" i="1"/>
  <c r="D33" i="1"/>
  <c r="E29" i="1"/>
  <c r="D29" i="1"/>
  <c r="E25" i="1"/>
  <c r="D25" i="1"/>
  <c r="E17" i="1"/>
  <c r="D17" i="1"/>
  <c r="D35" i="1" l="1"/>
  <c r="E16" i="1"/>
  <c r="D16" i="1"/>
  <c r="E52" i="1"/>
  <c r="E51" i="1" s="1"/>
  <c r="D52" i="1"/>
  <c r="D51" i="1" s="1"/>
  <c r="E50" i="1" l="1"/>
  <c r="E86" i="1" s="1"/>
  <c r="D50" i="1"/>
  <c r="D86" i="1" s="1"/>
</calcChain>
</file>

<file path=xl/sharedStrings.xml><?xml version="1.0" encoding="utf-8"?>
<sst xmlns="http://schemas.openxmlformats.org/spreadsheetml/2006/main" count="154" uniqueCount="141">
  <si>
    <t>Приложение № 2</t>
  </si>
  <si>
    <t xml:space="preserve">"О  бюджете  Александрово-Заводского муниципального округа  </t>
  </si>
  <si>
    <t>(рублей)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</si>
  <si>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</si>
  <si>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</si>
  <si>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</si>
  <si>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</si>
  <si>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</si>
  <si>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</si>
  <si>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</si>
  <si>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</si>
  <si>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</si>
  <si>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</si>
  <si>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</si>
  <si>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</si>
  <si>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</si>
  <si>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</si>
  <si>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</si>
  <si>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</si>
  <si>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</si>
  <si>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</si>
  <si>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</si>
  <si>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</si>
  <si>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</si>
  <si>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</si>
  <si>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</si>
  <si>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</si>
  <si>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</si>
  <si>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</si>
  <si>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</si>
  <si>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</si>
  <si>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</si>
  <si>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</si>
  <si>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</si>
  <si>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</si>
  <si>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</si>
  <si>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</si>
  <si>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</si>
  <si>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</si>
  <si>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</si>
  <si>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</si>
  <si>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</si>
  <si>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</si>
  <si>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</si>
  <si>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</si>
  <si>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</si>
  <si>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</si>
  <si>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</si>
  <si>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</si>
  <si>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</si>
  <si>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</si>
  <si>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</si>
  <si>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</si>
  <si>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</si>
  <si>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</si>
  <si>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</si>
  <si>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</si>
  <si>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</si>
  <si>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</si>
  <si>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</si>
  <si>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</si>
  <si>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</si>
  <si>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</si>
  <si>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</si>
  <si>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</si>
  <si>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</si>
  <si>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</si>
  <si>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</si>
  <si>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</si>
  <si>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</si>
  <si>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</si>
  <si>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</si>
  <si>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</si>
  <si>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</si>
  <si>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</si>
  <si>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</si>
  <si>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</si>
  <si>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</si>
  <si>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</si>
  <si>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</si>
  <si>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</si>
  <si>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</si>
  <si>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</si>
  <si>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</si>
  <si>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</si>
  <si>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2 02 19999 14 0000 150</t>
  </si>
  <si>
    <t>Прочие дотации бюджетам муниципальных округов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</si>
  <si>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</si>
  <si>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</si>
  <si>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</si>
  <si>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</si>
  <si>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</si>
  <si>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</si>
  <si>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</si>
  <si>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</si>
  <si>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</si>
  <si>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</si>
  <si>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</si>
  <si>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</si>
  <si>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</si>
  <si>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</si>
  <si>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</si>
  <si>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</si>
  <si>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</si>
  <si>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</si>
  <si>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</si>
  <si>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</si>
  <si>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</si>
  <si>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</si>
  <si>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</si>
  <si>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</si>
  <si>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</si>
  <si>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</si>
  <si>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</si>
  <si>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</si>
  <si>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</si>
  <si>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</si>
  <si>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</si>
  <si>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</si>
  <si>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</si>
  <si>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</si>
  <si>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</si>
  <si>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</si>
  <si>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</si>
  <si>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</si>
  <si>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2027 год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</si>
  <si>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</si>
  <si>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</si>
  <si>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20225179140000150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</si>
  <si>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</si>
  <si>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</si>
  <si>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</si>
  <si>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20245303140000150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</si>
  <si>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</si>
  <si>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Объём поступлений доходов в бюджет Александрово-Заводского муниципального округа по кодам классификации доходов бюджетов на плановый период 2027 и 2028 годов</t>
  </si>
  <si>
    <t>2028 год</t>
  </si>
  <si>
    <t>Забайкальского края на 2027 год и плановый период 2028 и 2029 годов"</t>
  </si>
  <si>
    <t>№     от  «       »                       2025  года</t>
  </si>
  <si>
    <t>10300000000000110</t>
  </si>
  <si>
    <t>Туристический налог</t>
  </si>
  <si>
    <t xml:space="preserve">к  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</si>
</sst>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4" fontId="1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86"/>
  <sheetViews>
    <sheetView tabSelected="1" zoomScaleNormal="100" workbookViewId="0">
      <selection activeCell="D8" sqref="D8"/>
    </sheetView>
  </sheetViews>
  <sheetFormatPr defaultRowHeight="15" x14ac:dyDescent="0.25"/>
  <cols>
    <col min="1" max="1" width="16.28515625" style="1" customWidth="1"/>
    <col min="2" max="2" width="22.7109375" style="2" customWidth="1"/>
    <col min="3" max="3" width="61.140625" style="3" customWidth="1"/>
    <col min="4" max="4" width="20.42578125" style="3" customWidth="1"/>
    <col min="5" max="5" width="21.85546875" customWidth="1"/>
  </cols>
  <sheetData>
    <row r="3" spans="1:14" ht="15" customHeight="1" x14ac:dyDescent="0.25">
      <c r="D3" s="46" t="s">
        <v>0</v>
      </c>
      <c r="E3" s="47"/>
      <c r="F3" s="4"/>
      <c r="G3" s="4"/>
      <c r="H3" s="4"/>
      <c r="I3" s="4"/>
      <c r="J3" s="4"/>
      <c r="K3" s="4"/>
      <c r="L3" s="4"/>
      <c r="M3" s="4"/>
      <c r="N3" s="4"/>
    </row>
    <row r="4" spans="1:14" x14ac:dyDescent="0.25">
      <c r="D4" s="45" t="s">
        <v>140</v>
      </c>
      <c r="E4" s="45"/>
      <c r="F4" s="3"/>
      <c r="G4" s="3"/>
      <c r="H4" s="3"/>
      <c r="I4" s="3"/>
      <c r="J4" s="3"/>
      <c r="K4" s="3"/>
      <c r="L4" s="3"/>
      <c r="M4" s="4"/>
      <c r="N4" s="4"/>
    </row>
    <row r="5" spans="1:14" ht="30" customHeight="1" x14ac:dyDescent="0.25">
      <c r="D5" s="45" t="s">
        <v>1</v>
      </c>
      <c r="E5" s="45"/>
      <c r="F5" s="3"/>
      <c r="G5" s="3"/>
      <c r="H5" s="3"/>
      <c r="I5" s="3"/>
      <c r="J5" s="3"/>
      <c r="K5" s="3"/>
      <c r="L5" s="3"/>
      <c r="M5" s="4"/>
      <c r="N5" s="4"/>
    </row>
    <row r="6" spans="1:14" ht="30.75" customHeight="1" x14ac:dyDescent="0.25">
      <c r="D6" s="45" t="s">
        <v>136</v>
      </c>
      <c r="E6" s="45"/>
      <c r="F6" s="3"/>
      <c r="G6" s="3"/>
      <c r="H6" s="3"/>
      <c r="I6" s="3"/>
      <c r="J6" s="3"/>
      <c r="K6" s="3"/>
      <c r="L6" s="3"/>
      <c r="M6" s="4"/>
      <c r="N6" s="4"/>
    </row>
    <row r="7" spans="1:14" x14ac:dyDescent="0.25">
      <c r="D7" s="45" t="s">
        <v>137</v>
      </c>
      <c r="E7" s="45"/>
      <c r="F7" s="3"/>
      <c r="G7" s="3"/>
      <c r="H7" s="3"/>
      <c r="I7" s="3"/>
      <c r="J7" s="3"/>
      <c r="K7" s="3"/>
      <c r="L7" s="3"/>
      <c r="M7" s="3"/>
      <c r="N7" s="3"/>
    </row>
    <row r="8" spans="1:14" x14ac:dyDescent="0.25">
      <c r="E8" s="45"/>
      <c r="F8" s="45"/>
      <c r="G8" s="45"/>
      <c r="H8" s="45"/>
      <c r="I8" s="45"/>
      <c r="J8" s="45"/>
      <c r="K8" s="45"/>
      <c r="L8" s="45"/>
    </row>
    <row r="9" spans="1:14" ht="15.75" x14ac:dyDescent="0.25">
      <c r="E9" s="5"/>
    </row>
    <row r="10" spans="1:14" ht="35.25" customHeight="1" x14ac:dyDescent="0.25">
      <c r="A10" s="48" t="s">
        <v>134</v>
      </c>
      <c r="B10" s="48"/>
      <c r="C10" s="45"/>
      <c r="D10" s="45"/>
      <c r="E10" s="45"/>
      <c r="F10" s="6"/>
    </row>
    <row r="11" spans="1:14" ht="16.5" thickBot="1" x14ac:dyDescent="0.3">
      <c r="E11" t="s">
        <v>2</v>
      </c>
      <c r="F11" s="5"/>
    </row>
    <row r="12" spans="1:14" ht="15.75" customHeight="1" thickBot="1" x14ac:dyDescent="0.3">
      <c r="A12" s="49" t="s">
        <v>3</v>
      </c>
      <c r="B12" s="49"/>
      <c r="C12" s="50" t="s">
        <v>4</v>
      </c>
      <c r="D12" s="51" t="s">
        <v>5</v>
      </c>
      <c r="E12" s="52"/>
    </row>
    <row r="13" spans="1:14" ht="15.75" thickBot="1" x14ac:dyDescent="0.3">
      <c r="A13" s="49"/>
      <c r="B13" s="49"/>
      <c r="C13" s="50"/>
      <c r="D13" s="53" t="s">
        <v>125</v>
      </c>
      <c r="E13" s="53" t="s">
        <v>135</v>
      </c>
    </row>
    <row r="14" spans="1:14" ht="77.25" customHeight="1" thickBot="1" x14ac:dyDescent="0.3">
      <c r="A14" s="7" t="s">
        <v>6</v>
      </c>
      <c r="B14" s="8" t="s">
        <v>7</v>
      </c>
      <c r="C14" s="50"/>
      <c r="D14" s="54"/>
      <c r="E14" s="54"/>
    </row>
    <row r="15" spans="1:14" s="1" customFormat="1" ht="16.5" thickBot="1" x14ac:dyDescent="0.3">
      <c r="A15" s="7">
        <v>1</v>
      </c>
      <c r="B15" s="8">
        <v>2</v>
      </c>
      <c r="C15" s="7">
        <v>3</v>
      </c>
      <c r="D15" s="7">
        <v>4</v>
      </c>
      <c r="E15" s="7">
        <v>5</v>
      </c>
    </row>
    <row r="16" spans="1:14" s="13" customFormat="1" ht="24" customHeight="1" thickBot="1" x14ac:dyDescent="0.3">
      <c r="A16" s="9"/>
      <c r="B16" s="10"/>
      <c r="C16" s="11" t="s">
        <v>8</v>
      </c>
      <c r="D16" s="12">
        <f>D17+D19+D25+D33+D29</f>
        <v>282931300</v>
      </c>
      <c r="E16" s="12">
        <f>E17+E19+E25+E33+E29</f>
        <v>286892400</v>
      </c>
    </row>
    <row r="17" spans="1:5" s="13" customFormat="1" ht="19.5" customHeight="1" thickBot="1" x14ac:dyDescent="0.3">
      <c r="A17" s="9">
        <v>182</v>
      </c>
      <c r="B17" s="10" t="s">
        <v>9</v>
      </c>
      <c r="C17" s="11" t="s">
        <v>10</v>
      </c>
      <c r="D17" s="12">
        <f>D18</f>
        <v>247674500</v>
      </c>
      <c r="E17" s="12">
        <f>E18</f>
        <v>250151300</v>
      </c>
    </row>
    <row r="18" spans="1:5" ht="21" customHeight="1" thickBot="1" x14ac:dyDescent="0.3">
      <c r="A18" s="7">
        <v>182</v>
      </c>
      <c r="B18" s="8" t="s">
        <v>11</v>
      </c>
      <c r="C18" s="14" t="s">
        <v>12</v>
      </c>
      <c r="D18" s="15">
        <v>247674500</v>
      </c>
      <c r="E18" s="15">
        <v>250151300</v>
      </c>
    </row>
    <row r="19" spans="1:5" s="13" customFormat="1" ht="39" customHeight="1" thickBot="1" x14ac:dyDescent="0.3">
      <c r="A19" s="9">
        <v>182</v>
      </c>
      <c r="B19" s="10" t="s">
        <v>13</v>
      </c>
      <c r="C19" s="11" t="s">
        <v>14</v>
      </c>
      <c r="D19" s="12">
        <f>D20+D21+D22+D23+D24</f>
        <v>29136800</v>
      </c>
      <c r="E19" s="12">
        <f>E20+E21+E22+E23+E24</f>
        <v>30412300</v>
      </c>
    </row>
    <row r="20" spans="1:5" ht="82.5" customHeight="1" thickBot="1" x14ac:dyDescent="0.3">
      <c r="A20" s="7">
        <v>182</v>
      </c>
      <c r="B20" s="8" t="s">
        <v>15</v>
      </c>
      <c r="C20" s="16" t="s">
        <v>16</v>
      </c>
      <c r="D20" s="15">
        <v>15214200</v>
      </c>
      <c r="E20" s="15">
        <v>15855500</v>
      </c>
    </row>
    <row r="21" spans="1:5" ht="103.5" customHeight="1" thickBot="1" x14ac:dyDescent="0.3">
      <c r="A21" s="7">
        <v>182</v>
      </c>
      <c r="B21" s="8" t="s">
        <v>17</v>
      </c>
      <c r="C21" s="16" t="s">
        <v>18</v>
      </c>
      <c r="D21" s="15">
        <v>74200</v>
      </c>
      <c r="E21" s="15">
        <v>77200</v>
      </c>
    </row>
    <row r="22" spans="1:5" ht="85.5" customHeight="1" thickBot="1" x14ac:dyDescent="0.3">
      <c r="A22" s="7">
        <v>182</v>
      </c>
      <c r="B22" s="8" t="s">
        <v>19</v>
      </c>
      <c r="C22" s="16" t="s">
        <v>20</v>
      </c>
      <c r="D22" s="15">
        <v>14715400</v>
      </c>
      <c r="E22" s="15">
        <v>15347000</v>
      </c>
    </row>
    <row r="23" spans="1:5" ht="81" customHeight="1" thickBot="1" x14ac:dyDescent="0.3">
      <c r="A23" s="7">
        <v>182</v>
      </c>
      <c r="B23" s="8" t="s">
        <v>21</v>
      </c>
      <c r="C23" s="16" t="s">
        <v>22</v>
      </c>
      <c r="D23" s="15">
        <v>-892300</v>
      </c>
      <c r="E23" s="15">
        <v>-893200</v>
      </c>
    </row>
    <row r="24" spans="1:5" ht="81" customHeight="1" thickBot="1" x14ac:dyDescent="0.3">
      <c r="A24" s="44">
        <v>182</v>
      </c>
      <c r="B24" s="8" t="s">
        <v>138</v>
      </c>
      <c r="C24" s="16" t="s">
        <v>139</v>
      </c>
      <c r="D24" s="15">
        <v>25300</v>
      </c>
      <c r="E24" s="15">
        <v>25800</v>
      </c>
    </row>
    <row r="25" spans="1:5" s="13" customFormat="1" ht="21.75" customHeight="1" thickBot="1" x14ac:dyDescent="0.3">
      <c r="A25" s="9">
        <v>182</v>
      </c>
      <c r="B25" s="10" t="s">
        <v>23</v>
      </c>
      <c r="C25" s="11" t="s">
        <v>24</v>
      </c>
      <c r="D25" s="12">
        <f>D26+D27+D28</f>
        <v>2400000</v>
      </c>
      <c r="E25" s="12">
        <f>E26+E27+E28</f>
        <v>2608800</v>
      </c>
    </row>
    <row r="26" spans="1:5" ht="36" customHeight="1" thickBot="1" x14ac:dyDescent="0.3">
      <c r="A26" s="7">
        <v>182</v>
      </c>
      <c r="B26" s="8" t="s">
        <v>25</v>
      </c>
      <c r="C26" s="17" t="s">
        <v>26</v>
      </c>
      <c r="D26" s="18">
        <v>1840000</v>
      </c>
      <c r="E26" s="18">
        <v>2048800</v>
      </c>
    </row>
    <row r="27" spans="1:5" ht="20.25" customHeight="1" thickBot="1" x14ac:dyDescent="0.3">
      <c r="A27" s="7">
        <v>182</v>
      </c>
      <c r="B27" s="8" t="s">
        <v>27</v>
      </c>
      <c r="C27" s="14" t="s">
        <v>28</v>
      </c>
      <c r="D27" s="15">
        <v>60000</v>
      </c>
      <c r="E27" s="15">
        <v>60000</v>
      </c>
    </row>
    <row r="28" spans="1:5" ht="33" customHeight="1" thickBot="1" x14ac:dyDescent="0.3">
      <c r="A28" s="7">
        <v>182</v>
      </c>
      <c r="B28" s="8" t="s">
        <v>29</v>
      </c>
      <c r="C28" s="14" t="s">
        <v>30</v>
      </c>
      <c r="D28" s="15">
        <v>500000</v>
      </c>
      <c r="E28" s="15">
        <v>500000</v>
      </c>
    </row>
    <row r="29" spans="1:5" s="13" customFormat="1" ht="33" customHeight="1" thickBot="1" x14ac:dyDescent="0.3">
      <c r="A29" s="9">
        <v>182</v>
      </c>
      <c r="B29" s="10" t="s">
        <v>31</v>
      </c>
      <c r="C29" s="11" t="s">
        <v>32</v>
      </c>
      <c r="D29" s="12">
        <f>D30+D31+D32</f>
        <v>1220000</v>
      </c>
      <c r="E29" s="12">
        <f>E30+E31+E32</f>
        <v>1220000</v>
      </c>
    </row>
    <row r="30" spans="1:5" s="23" customFormat="1" ht="49.5" customHeight="1" thickBot="1" x14ac:dyDescent="0.3">
      <c r="A30" s="19">
        <v>182</v>
      </c>
      <c r="B30" s="20" t="s">
        <v>33</v>
      </c>
      <c r="C30" s="21" t="s">
        <v>34</v>
      </c>
      <c r="D30" s="22">
        <v>320000</v>
      </c>
      <c r="E30" s="22">
        <v>320000</v>
      </c>
    </row>
    <row r="31" spans="1:5" ht="46.5" customHeight="1" thickBot="1" x14ac:dyDescent="0.3">
      <c r="A31" s="7">
        <v>182</v>
      </c>
      <c r="B31" s="8" t="s">
        <v>35</v>
      </c>
      <c r="C31" s="16" t="s">
        <v>36</v>
      </c>
      <c r="D31" s="15">
        <v>350000</v>
      </c>
      <c r="E31" s="15">
        <v>350000</v>
      </c>
    </row>
    <row r="32" spans="1:5" ht="48.75" customHeight="1" thickBot="1" x14ac:dyDescent="0.3">
      <c r="A32" s="7">
        <v>182</v>
      </c>
      <c r="B32" s="8" t="s">
        <v>37</v>
      </c>
      <c r="C32" s="16" t="s">
        <v>38</v>
      </c>
      <c r="D32" s="15">
        <v>550000</v>
      </c>
      <c r="E32" s="15">
        <v>550000</v>
      </c>
    </row>
    <row r="33" spans="1:5" s="13" customFormat="1" ht="18.75" customHeight="1" thickBot="1" x14ac:dyDescent="0.3">
      <c r="A33" s="9"/>
      <c r="B33" s="10" t="s">
        <v>39</v>
      </c>
      <c r="C33" s="11" t="s">
        <v>40</v>
      </c>
      <c r="D33" s="12">
        <f>D34</f>
        <v>2500000</v>
      </c>
      <c r="E33" s="12">
        <f>E34</f>
        <v>2500000</v>
      </c>
    </row>
    <row r="34" spans="1:5" ht="33.75" customHeight="1" thickBot="1" x14ac:dyDescent="0.3">
      <c r="A34" s="7"/>
      <c r="B34" s="8" t="s">
        <v>41</v>
      </c>
      <c r="C34" s="14" t="s">
        <v>42</v>
      </c>
      <c r="D34" s="15">
        <v>2500000</v>
      </c>
      <c r="E34" s="15">
        <v>2500000</v>
      </c>
    </row>
    <row r="35" spans="1:5" s="13" customFormat="1" ht="20.25" customHeight="1" thickBot="1" x14ac:dyDescent="0.3">
      <c r="A35" s="9"/>
      <c r="B35" s="10"/>
      <c r="C35" s="11" t="s">
        <v>43</v>
      </c>
      <c r="D35" s="12">
        <f>D36+D39+D41+D43+D48</f>
        <v>60344700</v>
      </c>
      <c r="E35" s="12">
        <f>E36+E39+E41+E43+E48</f>
        <v>60934400</v>
      </c>
    </row>
    <row r="36" spans="1:5" s="13" customFormat="1" ht="51" customHeight="1" thickBot="1" x14ac:dyDescent="0.3">
      <c r="A36" s="9"/>
      <c r="B36" s="10" t="s">
        <v>44</v>
      </c>
      <c r="C36" s="11" t="s">
        <v>45</v>
      </c>
      <c r="D36" s="12">
        <f>D37+D38</f>
        <v>59629400</v>
      </c>
      <c r="E36" s="12">
        <f>E37+E38</f>
        <v>60219100</v>
      </c>
    </row>
    <row r="37" spans="1:5" ht="99.75" customHeight="1" thickBot="1" x14ac:dyDescent="0.3">
      <c r="A37" s="7">
        <v>902</v>
      </c>
      <c r="B37" s="8" t="s">
        <v>46</v>
      </c>
      <c r="C37" s="16" t="s">
        <v>47</v>
      </c>
      <c r="D37" s="15">
        <v>58966900</v>
      </c>
      <c r="E37" s="15">
        <v>59556600</v>
      </c>
    </row>
    <row r="38" spans="1:5" ht="79.5" customHeight="1" thickBot="1" x14ac:dyDescent="0.3">
      <c r="A38" s="7">
        <v>902</v>
      </c>
      <c r="B38" s="8" t="s">
        <v>48</v>
      </c>
      <c r="C38" s="16" t="s">
        <v>49</v>
      </c>
      <c r="D38" s="15">
        <v>662500</v>
      </c>
      <c r="E38" s="15">
        <v>662500</v>
      </c>
    </row>
    <row r="39" spans="1:5" s="13" customFormat="1" ht="33" customHeight="1" thickBot="1" x14ac:dyDescent="0.3">
      <c r="A39" s="9">
        <v>902</v>
      </c>
      <c r="B39" s="10" t="s">
        <v>50</v>
      </c>
      <c r="C39" s="24" t="s">
        <v>51</v>
      </c>
      <c r="D39" s="12">
        <f>D40</f>
        <v>70000</v>
      </c>
      <c r="E39" s="12">
        <f>E40</f>
        <v>70000</v>
      </c>
    </row>
    <row r="40" spans="1:5" ht="34.5" customHeight="1" thickBot="1" x14ac:dyDescent="0.3">
      <c r="A40" s="7">
        <v>902</v>
      </c>
      <c r="B40" s="8" t="s">
        <v>52</v>
      </c>
      <c r="C40" s="16" t="s">
        <v>53</v>
      </c>
      <c r="D40" s="15">
        <v>70000</v>
      </c>
      <c r="E40" s="15">
        <v>70000</v>
      </c>
    </row>
    <row r="41" spans="1:5" s="13" customFormat="1" ht="31.5" customHeight="1" thickBot="1" x14ac:dyDescent="0.3">
      <c r="A41" s="9">
        <v>902</v>
      </c>
      <c r="B41" s="10" t="s">
        <v>54</v>
      </c>
      <c r="C41" s="25" t="s">
        <v>55</v>
      </c>
      <c r="D41" s="12">
        <f>D42</f>
        <v>50000</v>
      </c>
      <c r="E41" s="12">
        <f>E42</f>
        <v>50000</v>
      </c>
    </row>
    <row r="42" spans="1:5" ht="48.75" customHeight="1" thickBot="1" x14ac:dyDescent="0.3">
      <c r="A42" s="7">
        <v>902</v>
      </c>
      <c r="B42" s="8" t="s">
        <v>56</v>
      </c>
      <c r="C42" s="16" t="s">
        <v>57</v>
      </c>
      <c r="D42" s="15">
        <v>50000</v>
      </c>
      <c r="E42" s="15">
        <v>50000</v>
      </c>
    </row>
    <row r="43" spans="1:5" s="13" customFormat="1" ht="15.75" customHeight="1" thickBot="1" x14ac:dyDescent="0.3">
      <c r="A43" s="9"/>
      <c r="B43" s="10" t="s">
        <v>58</v>
      </c>
      <c r="C43" s="11" t="s">
        <v>59</v>
      </c>
      <c r="D43" s="12">
        <f>D44+D46+D47+D45</f>
        <v>350000</v>
      </c>
      <c r="E43" s="12">
        <f>E44+E46+E47+E45</f>
        <v>350000</v>
      </c>
    </row>
    <row r="44" spans="1:5" ht="97.5" customHeight="1" thickBot="1" x14ac:dyDescent="0.3">
      <c r="A44" s="8" t="s">
        <v>60</v>
      </c>
      <c r="B44" s="8" t="s">
        <v>61</v>
      </c>
      <c r="C44" s="26" t="s">
        <v>62</v>
      </c>
      <c r="D44" s="15">
        <v>289000</v>
      </c>
      <c r="E44" s="15">
        <v>289000</v>
      </c>
    </row>
    <row r="45" spans="1:5" ht="85.5" customHeight="1" thickBot="1" x14ac:dyDescent="0.3">
      <c r="A45" s="8" t="s">
        <v>60</v>
      </c>
      <c r="B45" s="8" t="s">
        <v>126</v>
      </c>
      <c r="C45" s="26" t="s">
        <v>127</v>
      </c>
      <c r="D45" s="15">
        <v>5000</v>
      </c>
      <c r="E45" s="15">
        <v>5000</v>
      </c>
    </row>
    <row r="46" spans="1:5" ht="82.5" customHeight="1" thickBot="1" x14ac:dyDescent="0.3">
      <c r="A46" s="8" t="s">
        <v>63</v>
      </c>
      <c r="B46" s="8" t="s">
        <v>64</v>
      </c>
      <c r="C46" s="16" t="s">
        <v>65</v>
      </c>
      <c r="D46" s="15">
        <v>6000</v>
      </c>
      <c r="E46" s="15">
        <v>6000</v>
      </c>
    </row>
    <row r="47" spans="1:5" ht="66" customHeight="1" thickBot="1" x14ac:dyDescent="0.3">
      <c r="A47" s="8" t="s">
        <v>66</v>
      </c>
      <c r="B47" s="8" t="s">
        <v>67</v>
      </c>
      <c r="C47" s="16" t="s">
        <v>68</v>
      </c>
      <c r="D47" s="15">
        <v>50000</v>
      </c>
      <c r="E47" s="15">
        <v>50000</v>
      </c>
    </row>
    <row r="48" spans="1:5" s="13" customFormat="1" ht="20.25" customHeight="1" thickBot="1" x14ac:dyDescent="0.3">
      <c r="A48" s="27">
        <v>902</v>
      </c>
      <c r="B48" s="28" t="s">
        <v>69</v>
      </c>
      <c r="C48" s="11" t="s">
        <v>70</v>
      </c>
      <c r="D48" s="12">
        <f>D49</f>
        <v>245300</v>
      </c>
      <c r="E48" s="12">
        <f>E49</f>
        <v>245300</v>
      </c>
    </row>
    <row r="49" spans="1:5" ht="32.25" customHeight="1" thickBot="1" x14ac:dyDescent="0.3">
      <c r="A49" s="7">
        <v>902</v>
      </c>
      <c r="B49" s="8" t="s">
        <v>71</v>
      </c>
      <c r="C49" s="14" t="s">
        <v>72</v>
      </c>
      <c r="D49" s="15">
        <v>245300</v>
      </c>
      <c r="E49" s="15">
        <v>245300</v>
      </c>
    </row>
    <row r="50" spans="1:5" ht="15.75" x14ac:dyDescent="0.25">
      <c r="A50" s="29"/>
      <c r="B50" s="30"/>
      <c r="C50" s="31" t="s">
        <v>73</v>
      </c>
      <c r="D50" s="32">
        <f>D16+D35</f>
        <v>343276000</v>
      </c>
      <c r="E50" s="32">
        <f>E16+E35</f>
        <v>347826800</v>
      </c>
    </row>
    <row r="51" spans="1:5" ht="15.75" x14ac:dyDescent="0.25">
      <c r="A51" s="33">
        <v>902</v>
      </c>
      <c r="B51" s="34" t="s">
        <v>74</v>
      </c>
      <c r="C51" s="35" t="s">
        <v>75</v>
      </c>
      <c r="D51" s="36">
        <f>D52</f>
        <v>286932800</v>
      </c>
      <c r="E51" s="36">
        <f>E52</f>
        <v>277570300</v>
      </c>
    </row>
    <row r="52" spans="1:5" ht="47.25" x14ac:dyDescent="0.25">
      <c r="A52" s="37">
        <v>902</v>
      </c>
      <c r="B52" s="38" t="s">
        <v>76</v>
      </c>
      <c r="C52" s="39" t="s">
        <v>77</v>
      </c>
      <c r="D52" s="40">
        <f>D54+D58+D62+D79</f>
        <v>286932800</v>
      </c>
      <c r="E52" s="40">
        <f>E54+E58+E62+E79</f>
        <v>277570300</v>
      </c>
    </row>
    <row r="53" spans="1:5" ht="15.75" x14ac:dyDescent="0.25">
      <c r="A53" s="37"/>
      <c r="B53" s="38"/>
      <c r="C53" s="39" t="s">
        <v>78</v>
      </c>
      <c r="D53" s="41"/>
      <c r="E53" s="41"/>
    </row>
    <row r="54" spans="1:5" ht="15.75" x14ac:dyDescent="0.25">
      <c r="A54" s="33">
        <v>902</v>
      </c>
      <c r="B54" s="34" t="s">
        <v>79</v>
      </c>
      <c r="C54" s="35" t="s">
        <v>80</v>
      </c>
      <c r="D54" s="36">
        <f>D55+D56</f>
        <v>56241000</v>
      </c>
      <c r="E54" s="36">
        <f>E55+E56+E57</f>
        <v>46618000</v>
      </c>
    </row>
    <row r="55" spans="1:5" ht="31.5" x14ac:dyDescent="0.25">
      <c r="A55" s="37">
        <v>902</v>
      </c>
      <c r="B55" s="38" t="s">
        <v>81</v>
      </c>
      <c r="C55" s="39" t="s">
        <v>82</v>
      </c>
      <c r="D55" s="40">
        <v>56241000</v>
      </c>
      <c r="E55" s="40">
        <v>46618000</v>
      </c>
    </row>
    <row r="56" spans="1:5" ht="31.5" x14ac:dyDescent="0.25">
      <c r="A56" s="37">
        <v>902</v>
      </c>
      <c r="B56" s="38" t="s">
        <v>83</v>
      </c>
      <c r="C56" s="39" t="s">
        <v>84</v>
      </c>
      <c r="D56" s="40">
        <v>0</v>
      </c>
      <c r="E56" s="40">
        <v>0</v>
      </c>
    </row>
    <row r="57" spans="1:5" ht="15.75" x14ac:dyDescent="0.25">
      <c r="A57" s="37">
        <v>902</v>
      </c>
      <c r="B57" s="38" t="s">
        <v>85</v>
      </c>
      <c r="C57" s="39" t="s">
        <v>86</v>
      </c>
      <c r="D57" s="40">
        <v>456000</v>
      </c>
      <c r="E57" s="40">
        <v>0</v>
      </c>
    </row>
    <row r="58" spans="1:5" ht="31.5" x14ac:dyDescent="0.25">
      <c r="A58" s="33">
        <v>902</v>
      </c>
      <c r="B58" s="34" t="s">
        <v>87</v>
      </c>
      <c r="C58" s="35" t="s">
        <v>88</v>
      </c>
      <c r="D58" s="36">
        <f>D61+D59+D60</f>
        <v>18287000</v>
      </c>
      <c r="E58" s="36">
        <f>E61+E59+E60</f>
        <v>26000000</v>
      </c>
    </row>
    <row r="59" spans="1:5" ht="78.75" x14ac:dyDescent="0.25">
      <c r="A59" s="42">
        <v>902</v>
      </c>
      <c r="B59" s="38" t="s">
        <v>128</v>
      </c>
      <c r="C59" s="39" t="s">
        <v>129</v>
      </c>
      <c r="D59" s="40"/>
      <c r="E59" s="40"/>
    </row>
    <row r="60" spans="1:5" ht="78.75" x14ac:dyDescent="0.25">
      <c r="A60" s="42">
        <v>902</v>
      </c>
      <c r="B60" s="38" t="s">
        <v>130</v>
      </c>
      <c r="C60" s="39" t="s">
        <v>131</v>
      </c>
      <c r="D60" s="40"/>
      <c r="E60" s="40"/>
    </row>
    <row r="61" spans="1:5" ht="15.75" x14ac:dyDescent="0.25">
      <c r="A61" s="37">
        <v>902</v>
      </c>
      <c r="B61" s="38" t="s">
        <v>89</v>
      </c>
      <c r="C61" s="39" t="s">
        <v>90</v>
      </c>
      <c r="D61" s="40">
        <v>18287000</v>
      </c>
      <c r="E61" s="40">
        <v>26000000</v>
      </c>
    </row>
    <row r="62" spans="1:5" ht="15.75" x14ac:dyDescent="0.25">
      <c r="A62" s="33">
        <v>902</v>
      </c>
      <c r="B62" s="34" t="s">
        <v>91</v>
      </c>
      <c r="C62" s="35" t="s">
        <v>92</v>
      </c>
      <c r="D62" s="36">
        <f>D63+D76+D77+D78</f>
        <v>206638000</v>
      </c>
      <c r="E62" s="36">
        <f>E63+E76+E77+E78</f>
        <v>199811200</v>
      </c>
    </row>
    <row r="63" spans="1:5" ht="31.5" x14ac:dyDescent="0.25">
      <c r="A63" s="33">
        <v>902</v>
      </c>
      <c r="B63" s="34" t="s">
        <v>93</v>
      </c>
      <c r="C63" s="35" t="s">
        <v>94</v>
      </c>
      <c r="D63" s="36">
        <f>D64+D65+D66+D67+D68+D69+D72+D73+D74+D75</f>
        <v>200670900</v>
      </c>
      <c r="E63" s="36">
        <f>E64+E65+E66+E67+E68+E69+E72+E73+E74+E75</f>
        <v>193749800</v>
      </c>
    </row>
    <row r="64" spans="1:5" ht="110.25" x14ac:dyDescent="0.25">
      <c r="A64" s="37">
        <v>902</v>
      </c>
      <c r="B64" s="38" t="s">
        <v>93</v>
      </c>
      <c r="C64" s="39" t="s">
        <v>95</v>
      </c>
      <c r="D64" s="40">
        <v>195176600</v>
      </c>
      <c r="E64" s="40">
        <v>188302700</v>
      </c>
    </row>
    <row r="65" spans="1:5" ht="126" x14ac:dyDescent="0.25">
      <c r="A65" s="37">
        <v>902</v>
      </c>
      <c r="B65" s="38" t="s">
        <v>93</v>
      </c>
      <c r="C65" s="39" t="s">
        <v>96</v>
      </c>
      <c r="D65" s="40">
        <v>464100</v>
      </c>
      <c r="E65" s="40">
        <v>465200</v>
      </c>
    </row>
    <row r="66" spans="1:5" ht="63" x14ac:dyDescent="0.25">
      <c r="A66" s="37">
        <v>902</v>
      </c>
      <c r="B66" s="38" t="s">
        <v>93</v>
      </c>
      <c r="C66" s="39" t="s">
        <v>97</v>
      </c>
      <c r="D66" s="40">
        <v>1088600</v>
      </c>
      <c r="E66" s="40">
        <v>1088600</v>
      </c>
    </row>
    <row r="67" spans="1:5" ht="141.75" x14ac:dyDescent="0.25">
      <c r="A67" s="37">
        <v>902</v>
      </c>
      <c r="B67" s="38" t="s">
        <v>93</v>
      </c>
      <c r="C67" s="39" t="s">
        <v>98</v>
      </c>
      <c r="D67" s="40">
        <v>1477300</v>
      </c>
      <c r="E67" s="40">
        <v>1426300</v>
      </c>
    </row>
    <row r="68" spans="1:5" ht="141.75" x14ac:dyDescent="0.25">
      <c r="A68" s="37">
        <v>902</v>
      </c>
      <c r="B68" s="38" t="s">
        <v>93</v>
      </c>
      <c r="C68" s="39" t="s">
        <v>99</v>
      </c>
      <c r="D68" s="40">
        <v>1000</v>
      </c>
      <c r="E68" s="40">
        <v>1000</v>
      </c>
    </row>
    <row r="69" spans="1:5" ht="252" x14ac:dyDescent="0.25">
      <c r="A69" s="37">
        <v>902</v>
      </c>
      <c r="B69" s="38" t="s">
        <v>93</v>
      </c>
      <c r="C69" s="39" t="s">
        <v>100</v>
      </c>
      <c r="D69" s="40">
        <v>562800</v>
      </c>
      <c r="E69" s="40">
        <v>562800</v>
      </c>
    </row>
    <row r="70" spans="1:5" ht="15.75" x14ac:dyDescent="0.25">
      <c r="A70" s="37"/>
      <c r="B70" s="38"/>
      <c r="C70" s="39" t="s">
        <v>78</v>
      </c>
      <c r="D70" s="40"/>
      <c r="E70" s="40"/>
    </row>
    <row r="71" spans="1:5" ht="15.75" x14ac:dyDescent="0.25">
      <c r="A71" s="37">
        <v>902</v>
      </c>
      <c r="B71" s="38" t="s">
        <v>93</v>
      </c>
      <c r="C71" s="39" t="s">
        <v>101</v>
      </c>
      <c r="D71" s="40"/>
      <c r="E71" s="40"/>
    </row>
    <row r="72" spans="1:5" ht="157.5" x14ac:dyDescent="0.25">
      <c r="A72" s="37">
        <v>902</v>
      </c>
      <c r="B72" s="38" t="s">
        <v>93</v>
      </c>
      <c r="C72" s="39" t="s">
        <v>102</v>
      </c>
      <c r="D72" s="40">
        <v>1075200</v>
      </c>
      <c r="E72" s="40">
        <v>1077500</v>
      </c>
    </row>
    <row r="73" spans="1:5" ht="252" x14ac:dyDescent="0.25">
      <c r="A73" s="37">
        <v>902</v>
      </c>
      <c r="B73" s="38" t="s">
        <v>93</v>
      </c>
      <c r="C73" s="39" t="s">
        <v>103</v>
      </c>
      <c r="D73" s="40">
        <v>192500</v>
      </c>
      <c r="E73" s="40">
        <v>192500</v>
      </c>
    </row>
    <row r="74" spans="1:5" ht="157.5" x14ac:dyDescent="0.25">
      <c r="A74" s="37">
        <v>902</v>
      </c>
      <c r="B74" s="38" t="s">
        <v>93</v>
      </c>
      <c r="C74" s="39" t="s">
        <v>104</v>
      </c>
      <c r="D74" s="40"/>
      <c r="E74" s="40"/>
    </row>
    <row r="75" spans="1:5" ht="47.25" x14ac:dyDescent="0.25">
      <c r="A75" s="37">
        <v>902</v>
      </c>
      <c r="B75" s="38" t="s">
        <v>93</v>
      </c>
      <c r="C75" s="39" t="s">
        <v>105</v>
      </c>
      <c r="D75" s="40">
        <v>632800</v>
      </c>
      <c r="E75" s="40">
        <v>633200</v>
      </c>
    </row>
    <row r="76" spans="1:5" ht="63" x14ac:dyDescent="0.25">
      <c r="A76" s="37">
        <v>902</v>
      </c>
      <c r="B76" s="38" t="s">
        <v>106</v>
      </c>
      <c r="C76" s="39" t="s">
        <v>107</v>
      </c>
      <c r="D76" s="40">
        <v>4968800</v>
      </c>
      <c r="E76" s="40">
        <v>4817900</v>
      </c>
    </row>
    <row r="77" spans="1:5" ht="47.25" x14ac:dyDescent="0.25">
      <c r="A77" s="37">
        <v>902</v>
      </c>
      <c r="B77" s="38" t="s">
        <v>108</v>
      </c>
      <c r="C77" s="39" t="s">
        <v>109</v>
      </c>
      <c r="D77" s="40">
        <v>995200</v>
      </c>
      <c r="E77" s="40">
        <v>1240100</v>
      </c>
    </row>
    <row r="78" spans="1:5" ht="63" x14ac:dyDescent="0.25">
      <c r="A78" s="37">
        <v>902</v>
      </c>
      <c r="B78" s="38" t="s">
        <v>110</v>
      </c>
      <c r="C78" s="39" t="s">
        <v>111</v>
      </c>
      <c r="D78" s="40">
        <v>3100</v>
      </c>
      <c r="E78" s="40">
        <v>3400</v>
      </c>
    </row>
    <row r="79" spans="1:5" ht="15.75" x14ac:dyDescent="0.25">
      <c r="A79" s="33">
        <v>902</v>
      </c>
      <c r="B79" s="34" t="s">
        <v>112</v>
      </c>
      <c r="C79" s="35" t="s">
        <v>113</v>
      </c>
      <c r="D79" s="36">
        <f>D81+D82+D83+D80</f>
        <v>5766800</v>
      </c>
      <c r="E79" s="36">
        <f>E81+E82+E83+E80</f>
        <v>5141100</v>
      </c>
    </row>
    <row r="80" spans="1:5" ht="173.25" x14ac:dyDescent="0.25">
      <c r="A80" s="42">
        <v>902</v>
      </c>
      <c r="B80" s="38" t="s">
        <v>132</v>
      </c>
      <c r="C80" s="43" t="s">
        <v>133</v>
      </c>
      <c r="D80" s="40"/>
      <c r="E80" s="40"/>
    </row>
    <row r="81" spans="1:5" ht="78.75" x14ac:dyDescent="0.25">
      <c r="A81" s="37">
        <v>902</v>
      </c>
      <c r="B81" s="38" t="s">
        <v>114</v>
      </c>
      <c r="C81" s="39" t="s">
        <v>115</v>
      </c>
      <c r="D81" s="40"/>
      <c r="E81" s="40"/>
    </row>
    <row r="82" spans="1:5" ht="78.75" x14ac:dyDescent="0.25">
      <c r="A82" s="37">
        <v>902</v>
      </c>
      <c r="B82" s="38" t="s">
        <v>116</v>
      </c>
      <c r="C82" s="39" t="s">
        <v>117</v>
      </c>
      <c r="D82" s="40">
        <v>0</v>
      </c>
      <c r="E82" s="40">
        <v>0</v>
      </c>
    </row>
    <row r="83" spans="1:5" ht="31.5" x14ac:dyDescent="0.25">
      <c r="A83" s="37">
        <v>902</v>
      </c>
      <c r="B83" s="38" t="s">
        <v>118</v>
      </c>
      <c r="C83" s="39" t="s">
        <v>119</v>
      </c>
      <c r="D83" s="40">
        <v>5766800</v>
      </c>
      <c r="E83" s="40">
        <v>5141100</v>
      </c>
    </row>
    <row r="84" spans="1:5" ht="47.25" x14ac:dyDescent="0.25">
      <c r="A84" s="33">
        <v>902</v>
      </c>
      <c r="B84" s="34" t="s">
        <v>120</v>
      </c>
      <c r="C84" s="35" t="s">
        <v>121</v>
      </c>
      <c r="D84" s="36">
        <f>D85</f>
        <v>0</v>
      </c>
      <c r="E84" s="36">
        <f>E85</f>
        <v>0</v>
      </c>
    </row>
    <row r="85" spans="1:5" ht="63" x14ac:dyDescent="0.25">
      <c r="A85" s="37">
        <v>902</v>
      </c>
      <c r="B85" s="38" t="s">
        <v>122</v>
      </c>
      <c r="C85" s="39" t="s">
        <v>123</v>
      </c>
      <c r="D85" s="40">
        <v>0</v>
      </c>
      <c r="E85" s="40">
        <v>0</v>
      </c>
    </row>
    <row r="86" spans="1:5" ht="15.75" x14ac:dyDescent="0.25">
      <c r="A86" s="37"/>
      <c r="B86" s="38"/>
      <c r="C86" s="35" t="s">
        <v>124</v>
      </c>
      <c r="D86" s="36">
        <f>D50+D51</f>
        <v>630208800</v>
      </c>
      <c r="E86" s="36">
        <f>E50+E51</f>
        <v>625397100</v>
      </c>
    </row>
  </sheetData>
  <mergeCells count="12">
    <mergeCell ref="A10:E10"/>
    <mergeCell ref="A12:B13"/>
    <mergeCell ref="C12:C14"/>
    <mergeCell ref="D12:E12"/>
    <mergeCell ref="D13:D14"/>
    <mergeCell ref="E13:E14"/>
    <mergeCell ref="E8:L8"/>
    <mergeCell ref="D3:E3"/>
    <mergeCell ref="D4:E4"/>
    <mergeCell ref="D5:E5"/>
    <mergeCell ref="D6:E6"/>
    <mergeCell ref="D7:E7"/>
  </mergeCells>
  <pageMargins left="0.7" right="0.7" top="0.75" bottom="0.75" header="0.3" footer="0.3"/>
  <pageSetup paperSize="9" scale="61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Доходы пл. период</vt:lpstr>
      <vt:lpstr>'Прил 2 Доходы пл. период'!Область_печати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User</cp:lastModifiedBy>
  <cp:lastPrinted>2025-01-20T00:39:25Z</cp:lastPrinted>
  <dcterms:created xsi:type="dcterms:W3CDTF">2023-11-27T05:45:45Z</dcterms:created>
  <dcterms:modified xsi:type="dcterms:W3CDTF">2025-12-22T01:02:13Z</dcterms:modified>
</cp:coreProperties>
</file>